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Багажники" sheetId="1" r:id="rId1"/>
  </sheets>
  <definedNames/>
  <calcPr fullCalcOnLoad="1"/>
</workbook>
</file>

<file path=xl/sharedStrings.xml><?xml version="1.0" encoding="utf-8"?>
<sst xmlns="http://schemas.openxmlformats.org/spreadsheetml/2006/main" count="223" uniqueCount="166">
  <si>
    <t>опт от 100 000</t>
  </si>
  <si>
    <t>опт от 50 000</t>
  </si>
  <si>
    <t>опт от 30 000</t>
  </si>
  <si>
    <t>2003-</t>
  </si>
  <si>
    <t>2007-</t>
  </si>
  <si>
    <t>2008-</t>
  </si>
  <si>
    <t>2005-</t>
  </si>
  <si>
    <t>2006-</t>
  </si>
  <si>
    <t>2002-</t>
  </si>
  <si>
    <t>2004-</t>
  </si>
  <si>
    <t>CITROEN</t>
  </si>
  <si>
    <t>CHEVROLET</t>
  </si>
  <si>
    <t>CAPTIVA</t>
  </si>
  <si>
    <t>FORD</t>
  </si>
  <si>
    <t xml:space="preserve"> ESCAPE</t>
  </si>
  <si>
    <t>FIESTA IV</t>
  </si>
  <si>
    <t>FUSION</t>
  </si>
  <si>
    <t>HONDA</t>
  </si>
  <si>
    <t xml:space="preserve">CIVIC VIII SEDAN </t>
  </si>
  <si>
    <t>CR-V III</t>
  </si>
  <si>
    <t>HYUNDAI</t>
  </si>
  <si>
    <t>ACCENT</t>
  </si>
  <si>
    <t>1999-</t>
  </si>
  <si>
    <t>GETZ</t>
  </si>
  <si>
    <t>SANTA FE Classic</t>
  </si>
  <si>
    <t>SANTA FE</t>
  </si>
  <si>
    <t>TUCSON</t>
  </si>
  <si>
    <t>KIA</t>
  </si>
  <si>
    <t>CERATO</t>
  </si>
  <si>
    <t>MAZDA</t>
  </si>
  <si>
    <t>CX-7</t>
  </si>
  <si>
    <t>MITSUBISHI</t>
  </si>
  <si>
    <t>NISSAN</t>
  </si>
  <si>
    <t>ALMERA classic (B10)</t>
  </si>
  <si>
    <t>NOTE</t>
  </si>
  <si>
    <t>QASHQAI</t>
  </si>
  <si>
    <t>TIIDA</t>
  </si>
  <si>
    <t>OPEL</t>
  </si>
  <si>
    <t>CORSA D</t>
  </si>
  <si>
    <t>RENAULT</t>
  </si>
  <si>
    <t>LOGAN</t>
  </si>
  <si>
    <t>SUBARU</t>
  </si>
  <si>
    <t>FORESTER III</t>
  </si>
  <si>
    <t>SUZUKI</t>
  </si>
  <si>
    <t>TOYOTA</t>
  </si>
  <si>
    <t>AURIS</t>
  </si>
  <si>
    <t>CAMRY VI</t>
  </si>
  <si>
    <t>COROLLA (300N/MC)</t>
  </si>
  <si>
    <t>RAV4 III</t>
  </si>
  <si>
    <t>ГАЗ</t>
  </si>
  <si>
    <t>код товара</t>
  </si>
  <si>
    <t>TAGAZ</t>
  </si>
  <si>
    <t>2009-</t>
  </si>
  <si>
    <t>С3 PICASSO</t>
  </si>
  <si>
    <t>GRAND VITARA III (5 dr)</t>
  </si>
  <si>
    <t>FIAT</t>
  </si>
  <si>
    <t>i20</t>
  </si>
  <si>
    <t>i30</t>
  </si>
  <si>
    <t>SANDERO</t>
  </si>
  <si>
    <t>2010-</t>
  </si>
  <si>
    <t>ELANTRA</t>
  </si>
  <si>
    <t>2006-2010</t>
  </si>
  <si>
    <t>ASX</t>
  </si>
  <si>
    <t xml:space="preserve">Коврики "Seintex" полимерные в багажник </t>
  </si>
  <si>
    <t>Полимерные</t>
  </si>
  <si>
    <t>AVEO hatchback</t>
  </si>
  <si>
    <t>00802</t>
  </si>
  <si>
    <t xml:space="preserve">AVEO sedan </t>
  </si>
  <si>
    <t>00762</t>
  </si>
  <si>
    <t>01249</t>
  </si>
  <si>
    <t>LACETTI hatchback</t>
  </si>
  <si>
    <t>00765</t>
  </si>
  <si>
    <t>LACETTI sedan</t>
  </si>
  <si>
    <t>00763</t>
  </si>
  <si>
    <t xml:space="preserve">SPARK </t>
  </si>
  <si>
    <t>00766</t>
  </si>
  <si>
    <t>CHERRY</t>
  </si>
  <si>
    <t>TIGGO</t>
  </si>
  <si>
    <t>81752</t>
  </si>
  <si>
    <t>01489</t>
  </si>
  <si>
    <t>LINEA</t>
  </si>
  <si>
    <t>01499</t>
  </si>
  <si>
    <t>01250</t>
  </si>
  <si>
    <t>01251</t>
  </si>
  <si>
    <t>FOCUS II hatchback</t>
  </si>
  <si>
    <t>01252</t>
  </si>
  <si>
    <t>FOCUS II sedan</t>
  </si>
  <si>
    <t>01253</t>
  </si>
  <si>
    <t>01254</t>
  </si>
  <si>
    <t xml:space="preserve">KUGA </t>
  </si>
  <si>
    <t>00972</t>
  </si>
  <si>
    <t>00878</t>
  </si>
  <si>
    <t>00879</t>
  </si>
  <si>
    <t>01255</t>
  </si>
  <si>
    <t>82017</t>
  </si>
  <si>
    <t>01366</t>
  </si>
  <si>
    <t>82018</t>
  </si>
  <si>
    <t>01562</t>
  </si>
  <si>
    <t>01563</t>
  </si>
  <si>
    <t>iх35</t>
  </si>
  <si>
    <t>82031</t>
  </si>
  <si>
    <t>01256</t>
  </si>
  <si>
    <t>01257</t>
  </si>
  <si>
    <t>01258</t>
  </si>
  <si>
    <t>01370</t>
  </si>
  <si>
    <t>3 hatchback</t>
  </si>
  <si>
    <t>00971</t>
  </si>
  <si>
    <t>6 hatchback</t>
  </si>
  <si>
    <t>01371</t>
  </si>
  <si>
    <t>01259</t>
  </si>
  <si>
    <t>01260</t>
  </si>
  <si>
    <t>LANCER</t>
  </si>
  <si>
    <t>82019</t>
  </si>
  <si>
    <t>OUTLANDER</t>
  </si>
  <si>
    <t>82020</t>
  </si>
  <si>
    <t>00973</t>
  </si>
  <si>
    <t>01261</t>
  </si>
  <si>
    <t>01262</t>
  </si>
  <si>
    <t>X-TRAIL</t>
  </si>
  <si>
    <t>01263</t>
  </si>
  <si>
    <t>01264</t>
  </si>
  <si>
    <t>CEE'D hatchback</t>
  </si>
  <si>
    <t>00803</t>
  </si>
  <si>
    <t>01502</t>
  </si>
  <si>
    <t>ASTRA H hatchback</t>
  </si>
  <si>
    <t>00764</t>
  </si>
  <si>
    <t>00929</t>
  </si>
  <si>
    <t>01265</t>
  </si>
  <si>
    <t>81846</t>
  </si>
  <si>
    <t>01266</t>
  </si>
  <si>
    <t>01267</t>
  </si>
  <si>
    <t>SWIFT</t>
  </si>
  <si>
    <t>01223</t>
  </si>
  <si>
    <t>SX4 hatchback</t>
  </si>
  <si>
    <t>01224</t>
  </si>
  <si>
    <t>82021</t>
  </si>
  <si>
    <t>SX4 sedan</t>
  </si>
  <si>
    <t>01365</t>
  </si>
  <si>
    <t>C 100</t>
  </si>
  <si>
    <t>01367</t>
  </si>
  <si>
    <t>ROAD PARTNER</t>
  </si>
  <si>
    <t>01296</t>
  </si>
  <si>
    <t>TAGER</t>
  </si>
  <si>
    <t>01295</t>
  </si>
  <si>
    <t>VORTEX</t>
  </si>
  <si>
    <t>01368</t>
  </si>
  <si>
    <t>01268</t>
  </si>
  <si>
    <t>01293</t>
  </si>
  <si>
    <t>01294</t>
  </si>
  <si>
    <t>LC 150 Prado</t>
  </si>
  <si>
    <t>82022</t>
  </si>
  <si>
    <t>01269</t>
  </si>
  <si>
    <t>КАЛИНА hatchback</t>
  </si>
  <si>
    <t>01374</t>
  </si>
  <si>
    <t>ПРИОРА sedan</t>
  </si>
  <si>
    <t>01369</t>
  </si>
  <si>
    <t>SEIBER</t>
  </si>
  <si>
    <t>01364</t>
  </si>
  <si>
    <t>SONATA V</t>
  </si>
  <si>
    <t>SOLARIS</t>
  </si>
  <si>
    <t>82230</t>
  </si>
  <si>
    <t>82231</t>
  </si>
  <si>
    <t>Цена</t>
  </si>
  <si>
    <t>Год</t>
  </si>
  <si>
    <t>Модель</t>
  </si>
  <si>
    <t>Марка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</si>
</sst>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hidden="1"/>
    </xf>
    <xf numFmtId="49" fontId="4" fillId="33" borderId="0" xfId="0" applyNumberFormat="1" applyFont="1" applyFill="1" applyAlignment="1" applyProtection="1">
      <alignment/>
      <protection hidden="1"/>
    </xf>
    <xf numFmtId="0" fontId="7" fillId="33" borderId="0" xfId="42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/>
      <protection hidden="1"/>
    </xf>
    <xf numFmtId="49" fontId="6" fillId="33" borderId="16" xfId="0" applyNumberFormat="1" applyFont="1" applyFill="1" applyBorder="1" applyAlignment="1" applyProtection="1">
      <alignment horizontal="center" wrapText="1"/>
      <protection hidden="1"/>
    </xf>
    <xf numFmtId="0" fontId="3" fillId="33" borderId="17" xfId="0" applyFont="1" applyFill="1" applyBorder="1" applyAlignment="1" applyProtection="1">
      <alignment horizontal="center" wrapText="1"/>
      <protection hidden="1"/>
    </xf>
    <xf numFmtId="0" fontId="6" fillId="33" borderId="18" xfId="0" applyFont="1" applyFill="1" applyBorder="1" applyAlignment="1" applyProtection="1">
      <alignment horizontal="center"/>
      <protection hidden="1"/>
    </xf>
    <xf numFmtId="0" fontId="6" fillId="33" borderId="19" xfId="0" applyFont="1" applyFill="1" applyBorder="1" applyAlignment="1" applyProtection="1">
      <alignment horizontal="center"/>
      <protection hidden="1"/>
    </xf>
    <xf numFmtId="49" fontId="6" fillId="33" borderId="18" xfId="0" applyNumberFormat="1" applyFont="1" applyFill="1" applyBorder="1" applyAlignment="1" applyProtection="1">
      <alignment horizontal="center"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1" fontId="6" fillId="33" borderId="20" xfId="0" applyNumberFormat="1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 applyProtection="1">
      <alignment horizontal="center"/>
      <protection hidden="1"/>
    </xf>
    <xf numFmtId="0" fontId="6" fillId="33" borderId="22" xfId="0" applyFont="1" applyFill="1" applyBorder="1" applyAlignment="1" applyProtection="1">
      <alignment horizontal="center"/>
      <protection hidden="1"/>
    </xf>
    <xf numFmtId="49" fontId="6" fillId="33" borderId="21" xfId="0" applyNumberFormat="1" applyFont="1" applyFill="1" applyBorder="1" applyAlignment="1" applyProtection="1">
      <alignment horizontal="center"/>
      <protection hidden="1"/>
    </xf>
    <xf numFmtId="0" fontId="6" fillId="33" borderId="23" xfId="0" applyFont="1" applyFill="1" applyBorder="1" applyAlignment="1" applyProtection="1">
      <alignment horizontal="center"/>
      <protection hidden="1"/>
    </xf>
    <xf numFmtId="1" fontId="6" fillId="33" borderId="23" xfId="0" applyNumberFormat="1" applyFont="1" applyFill="1" applyBorder="1" applyAlignment="1" applyProtection="1">
      <alignment horizontal="center"/>
      <protection hidden="1"/>
    </xf>
    <xf numFmtId="0" fontId="6" fillId="33" borderId="24" xfId="0" applyFont="1" applyFill="1" applyBorder="1" applyAlignment="1" applyProtection="1">
      <alignment horizontal="center"/>
      <protection hidden="1"/>
    </xf>
    <xf numFmtId="0" fontId="6" fillId="33" borderId="25" xfId="0" applyFont="1" applyFill="1" applyBorder="1" applyAlignment="1" applyProtection="1">
      <alignment horizontal="center"/>
      <protection hidden="1"/>
    </xf>
    <xf numFmtId="49" fontId="6" fillId="33" borderId="24" xfId="0" applyNumberFormat="1" applyFont="1" applyFill="1" applyBorder="1" applyAlignment="1" applyProtection="1">
      <alignment horizontal="center"/>
      <protection hidden="1"/>
    </xf>
    <xf numFmtId="0" fontId="6" fillId="33" borderId="26" xfId="0" applyFont="1" applyFill="1" applyBorder="1" applyAlignment="1" applyProtection="1">
      <alignment horizontal="center"/>
      <protection hidden="1"/>
    </xf>
    <xf numFmtId="1" fontId="6" fillId="33" borderId="26" xfId="0" applyNumberFormat="1" applyFont="1" applyFill="1" applyBorder="1" applyAlignment="1" applyProtection="1">
      <alignment horizont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6" fillId="33" borderId="29" xfId="0" applyFont="1" applyFill="1" applyBorder="1" applyAlignment="1" applyProtection="1">
      <alignment horizontal="center"/>
      <protection hidden="1"/>
    </xf>
    <xf numFmtId="49" fontId="6" fillId="33" borderId="28" xfId="0" applyNumberFormat="1" applyFont="1" applyFill="1" applyBorder="1" applyAlignment="1" applyProtection="1">
      <alignment horizontal="center"/>
      <protection hidden="1"/>
    </xf>
    <xf numFmtId="0" fontId="6" fillId="33" borderId="30" xfId="0" applyFont="1" applyFill="1" applyBorder="1" applyAlignment="1" applyProtection="1">
      <alignment horizontal="center"/>
      <protection hidden="1"/>
    </xf>
    <xf numFmtId="1" fontId="6" fillId="33" borderId="30" xfId="0" applyNumberFormat="1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33" borderId="32" xfId="0" applyFont="1" applyFill="1" applyBorder="1" applyAlignment="1" applyProtection="1">
      <alignment horizontal="center"/>
      <protection hidden="1"/>
    </xf>
    <xf numFmtId="49" fontId="6" fillId="33" borderId="16" xfId="0" applyNumberFormat="1" applyFont="1" applyFill="1" applyBorder="1" applyAlignment="1" applyProtection="1">
      <alignment horizontal="center"/>
      <protection hidden="1"/>
    </xf>
    <xf numFmtId="0" fontId="6" fillId="33" borderId="17" xfId="0" applyFont="1" applyFill="1" applyBorder="1" applyAlignment="1" applyProtection="1">
      <alignment horizontal="center"/>
      <protection hidden="1"/>
    </xf>
    <xf numFmtId="1" fontId="6" fillId="33" borderId="17" xfId="0" applyNumberFormat="1" applyFont="1" applyFill="1" applyBorder="1" applyAlignment="1" applyProtection="1">
      <alignment horizontal="center"/>
      <protection hidden="1"/>
    </xf>
    <xf numFmtId="0" fontId="6" fillId="33" borderId="33" xfId="0" applyFont="1" applyFill="1" applyBorder="1" applyAlignment="1" applyProtection="1">
      <alignment horizontal="center"/>
      <protection hidden="1"/>
    </xf>
    <xf numFmtId="49" fontId="6" fillId="33" borderId="34" xfId="0" applyNumberFormat="1" applyFont="1" applyFill="1" applyBorder="1" applyAlignment="1" applyProtection="1">
      <alignment horizontal="center"/>
      <protection hidden="1"/>
    </xf>
    <xf numFmtId="0" fontId="6" fillId="33" borderId="35" xfId="0" applyFont="1" applyFill="1" applyBorder="1" applyAlignment="1" applyProtection="1">
      <alignment horizontal="center"/>
      <protection hidden="1"/>
    </xf>
    <xf numFmtId="0" fontId="6" fillId="33" borderId="36" xfId="0" applyFont="1" applyFill="1" applyBorder="1" applyAlignment="1" applyProtection="1">
      <alignment horizontal="center"/>
      <protection hidden="1"/>
    </xf>
    <xf numFmtId="49" fontId="6" fillId="33" borderId="37" xfId="0" applyNumberFormat="1" applyFont="1" applyFill="1" applyBorder="1" applyAlignment="1" applyProtection="1">
      <alignment horizontal="center"/>
      <protection hidden="1"/>
    </xf>
    <xf numFmtId="0" fontId="6" fillId="33" borderId="38" xfId="0" applyFont="1" applyFill="1" applyBorder="1" applyAlignment="1" applyProtection="1">
      <alignment horizontal="center"/>
      <protection hidden="1"/>
    </xf>
    <xf numFmtId="0" fontId="6" fillId="33" borderId="39" xfId="0" applyFont="1" applyFill="1" applyBorder="1" applyAlignment="1" applyProtection="1">
      <alignment horizontal="center"/>
      <protection hidden="1"/>
    </xf>
    <xf numFmtId="0" fontId="6" fillId="33" borderId="40" xfId="0" applyFont="1" applyFill="1" applyBorder="1" applyAlignment="1" applyProtection="1">
      <alignment horizontal="center"/>
      <protection hidden="1"/>
    </xf>
    <xf numFmtId="0" fontId="6" fillId="33" borderId="41" xfId="0" applyFont="1" applyFill="1" applyBorder="1" applyAlignment="1" applyProtection="1">
      <alignment horizontal="center"/>
      <protection hidden="1"/>
    </xf>
    <xf numFmtId="0" fontId="6" fillId="33" borderId="42" xfId="0" applyFont="1" applyFill="1" applyBorder="1" applyAlignment="1" applyProtection="1">
      <alignment horizontal="center"/>
      <protection hidden="1"/>
    </xf>
    <xf numFmtId="0" fontId="6" fillId="33" borderId="43" xfId="0" applyFont="1" applyFill="1" applyBorder="1" applyAlignment="1" applyProtection="1">
      <alignment horizontal="center"/>
      <protection hidden="1"/>
    </xf>
    <xf numFmtId="1" fontId="6" fillId="33" borderId="43" xfId="0" applyNumberFormat="1" applyFont="1" applyFill="1" applyBorder="1" applyAlignment="1" applyProtection="1">
      <alignment horizontal="center"/>
      <protection hidden="1"/>
    </xf>
    <xf numFmtId="49" fontId="6" fillId="33" borderId="44" xfId="0" applyNumberFormat="1" applyFont="1" applyFill="1" applyBorder="1" applyAlignment="1" applyProtection="1">
      <alignment horizontal="center"/>
      <protection hidden="1"/>
    </xf>
    <xf numFmtId="0" fontId="6" fillId="33" borderId="45" xfId="0" applyFont="1" applyFill="1" applyBorder="1" applyAlignment="1" applyProtection="1">
      <alignment horizontal="center"/>
      <protection hidden="1"/>
    </xf>
    <xf numFmtId="0" fontId="6" fillId="33" borderId="46" xfId="0" applyFont="1" applyFill="1" applyBorder="1" applyAlignment="1" applyProtection="1">
      <alignment horizontal="center"/>
      <protection hidden="1"/>
    </xf>
    <xf numFmtId="0" fontId="6" fillId="33" borderId="44" xfId="0" applyFont="1" applyFill="1" applyBorder="1" applyAlignment="1" applyProtection="1">
      <alignment horizontal="center"/>
      <protection hidden="1"/>
    </xf>
    <xf numFmtId="0" fontId="6" fillId="33" borderId="47" xfId="0" applyFont="1" applyFill="1" applyBorder="1" applyAlignment="1" applyProtection="1">
      <alignment horizontal="center"/>
      <protection hidden="1"/>
    </xf>
    <xf numFmtId="0" fontId="6" fillId="33" borderId="48" xfId="0" applyFont="1" applyFill="1" applyBorder="1" applyAlignment="1" applyProtection="1">
      <alignment horizontal="center"/>
      <protection hidden="1"/>
    </xf>
    <xf numFmtId="1" fontId="6" fillId="33" borderId="48" xfId="0" applyNumberFormat="1" applyFont="1" applyFill="1" applyBorder="1" applyAlignment="1" applyProtection="1">
      <alignment horizontal="center"/>
      <protection hidden="1"/>
    </xf>
    <xf numFmtId="0" fontId="6" fillId="33" borderId="42" xfId="0" applyFont="1" applyFill="1" applyBorder="1" applyAlignment="1" applyProtection="1">
      <alignment horizontal="center" vertical="top" wrapText="1"/>
      <protection hidden="1"/>
    </xf>
    <xf numFmtId="0" fontId="6" fillId="33" borderId="45" xfId="0" applyFont="1" applyFill="1" applyBorder="1" applyAlignment="1" applyProtection="1">
      <alignment horizontal="center" vertical="top" wrapText="1"/>
      <protection hidden="1"/>
    </xf>
    <xf numFmtId="49" fontId="6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6" fillId="33" borderId="20" xfId="0" applyFont="1" applyFill="1" applyBorder="1" applyAlignment="1" applyProtection="1">
      <alignment horizontal="center" vertical="top" wrapText="1"/>
      <protection hidden="1"/>
    </xf>
    <xf numFmtId="0" fontId="6" fillId="33" borderId="49" xfId="0" applyFont="1" applyFill="1" applyBorder="1" applyAlignment="1" applyProtection="1">
      <alignment horizontal="center" vertical="top" wrapText="1"/>
      <protection hidden="1"/>
    </xf>
    <xf numFmtId="0" fontId="6" fillId="33" borderId="50" xfId="0" applyFont="1" applyFill="1" applyBorder="1" applyAlignment="1" applyProtection="1">
      <alignment horizontal="center" vertical="top" wrapText="1"/>
      <protection hidden="1"/>
    </xf>
    <xf numFmtId="49" fontId="6" fillId="33" borderId="28" xfId="0" applyNumberFormat="1" applyFont="1" applyFill="1" applyBorder="1" applyAlignment="1" applyProtection="1">
      <alignment horizontal="center" vertical="top" wrapText="1"/>
      <protection hidden="1"/>
    </xf>
    <xf numFmtId="0" fontId="6" fillId="33" borderId="26" xfId="0" applyFont="1" applyFill="1" applyBorder="1" applyAlignment="1" applyProtection="1">
      <alignment horizontal="center" vertical="top" wrapText="1"/>
      <protection hidden="1"/>
    </xf>
    <xf numFmtId="0" fontId="6" fillId="33" borderId="41" xfId="0" applyFont="1" applyFill="1" applyBorder="1" applyAlignment="1" applyProtection="1">
      <alignment horizontal="center" vertical="top" wrapText="1"/>
      <protection hidden="1"/>
    </xf>
    <xf numFmtId="0" fontId="6" fillId="33" borderId="51" xfId="0" applyFont="1" applyFill="1" applyBorder="1" applyAlignment="1" applyProtection="1">
      <alignment horizontal="center" vertical="top" wrapText="1"/>
      <protection hidden="1"/>
    </xf>
    <xf numFmtId="49" fontId="6" fillId="33" borderId="24" xfId="0" applyNumberFormat="1" applyFont="1" applyFill="1" applyBorder="1" applyAlignment="1" applyProtection="1">
      <alignment horizontal="center" vertical="top" wrapText="1"/>
      <protection hidden="1"/>
    </xf>
    <xf numFmtId="0" fontId="6" fillId="33" borderId="18" xfId="0" applyFont="1" applyFill="1" applyBorder="1" applyAlignment="1" applyProtection="1">
      <alignment horizontal="center" vertical="top" wrapText="1"/>
      <protection hidden="1"/>
    </xf>
    <xf numFmtId="0" fontId="6" fillId="33" borderId="19" xfId="0" applyFont="1" applyFill="1" applyBorder="1" applyAlignment="1" applyProtection="1">
      <alignment horizontal="center" vertical="top" wrapText="1"/>
      <protection hidden="1"/>
    </xf>
    <xf numFmtId="0" fontId="6" fillId="33" borderId="24" xfId="0" applyFont="1" applyFill="1" applyBorder="1" applyAlignment="1" applyProtection="1">
      <alignment horizontal="center" vertical="top" wrapText="1"/>
      <protection hidden="1"/>
    </xf>
    <xf numFmtId="0" fontId="6" fillId="33" borderId="25" xfId="0" applyFont="1" applyFill="1" applyBorder="1" applyAlignment="1" applyProtection="1">
      <alignment horizontal="center" vertical="top" wrapText="1"/>
      <protection hidden="1"/>
    </xf>
    <xf numFmtId="0" fontId="6" fillId="33" borderId="33" xfId="0" applyFont="1" applyFill="1" applyBorder="1" applyAlignment="1" applyProtection="1">
      <alignment horizontal="center" vertical="center" wrapText="1"/>
      <protection hidden="1"/>
    </xf>
    <xf numFmtId="0" fontId="6" fillId="33" borderId="34" xfId="0" applyFont="1" applyFill="1" applyBorder="1" applyAlignment="1" applyProtection="1">
      <alignment horizontal="center" vertical="top" wrapText="1"/>
      <protection hidden="1"/>
    </xf>
    <xf numFmtId="0" fontId="6" fillId="33" borderId="52" xfId="0" applyFont="1" applyFill="1" applyBorder="1" applyAlignment="1" applyProtection="1">
      <alignment horizontal="center" vertical="top" wrapText="1"/>
      <protection hidden="1"/>
    </xf>
    <xf numFmtId="49" fontId="6" fillId="33" borderId="16" xfId="0" applyNumberFormat="1" applyFont="1" applyFill="1" applyBorder="1" applyAlignment="1" applyProtection="1">
      <alignment horizontal="center" vertical="top" wrapText="1"/>
      <protection hidden="1"/>
    </xf>
    <xf numFmtId="0" fontId="6" fillId="33" borderId="17" xfId="0" applyFont="1" applyFill="1" applyBorder="1" applyAlignment="1" applyProtection="1">
      <alignment horizontal="center" vertical="top" wrapText="1"/>
      <protection hidden="1"/>
    </xf>
    <xf numFmtId="0" fontId="6" fillId="33" borderId="28" xfId="0" applyFont="1" applyFill="1" applyBorder="1" applyAlignment="1" applyProtection="1">
      <alignment horizontal="center" vertical="top" wrapText="1"/>
      <protection hidden="1"/>
    </xf>
    <xf numFmtId="0" fontId="6" fillId="33" borderId="36" xfId="0" applyFont="1" applyFill="1" applyBorder="1" applyAlignment="1" applyProtection="1">
      <alignment horizontal="center" vertical="top" wrapText="1"/>
      <protection hidden="1"/>
    </xf>
    <xf numFmtId="49" fontId="6" fillId="33" borderId="21" xfId="0" applyNumberFormat="1" applyFont="1" applyFill="1" applyBorder="1" applyAlignment="1" applyProtection="1">
      <alignment horizontal="center" vertical="top" wrapText="1"/>
      <protection hidden="1"/>
    </xf>
    <xf numFmtId="0" fontId="6" fillId="33" borderId="23" xfId="0" applyFont="1" applyFill="1" applyBorder="1" applyAlignment="1" applyProtection="1">
      <alignment horizontal="center" vertical="top" wrapText="1"/>
      <protection hidden="1"/>
    </xf>
    <xf numFmtId="0" fontId="6" fillId="33" borderId="21" xfId="0" applyFont="1" applyFill="1" applyBorder="1" applyAlignment="1" applyProtection="1">
      <alignment horizontal="center" vertical="top" wrapText="1"/>
      <protection hidden="1"/>
    </xf>
    <xf numFmtId="0" fontId="6" fillId="33" borderId="22" xfId="0" applyFont="1" applyFill="1" applyBorder="1" applyAlignment="1" applyProtection="1">
      <alignment horizontal="center" vertical="top" wrapText="1"/>
      <protection hidden="1"/>
    </xf>
    <xf numFmtId="0" fontId="6" fillId="33" borderId="46" xfId="0" applyFont="1" applyFill="1" applyBorder="1" applyAlignment="1" applyProtection="1">
      <alignment horizontal="center" vertical="top" wrapText="1"/>
      <protection hidden="1"/>
    </xf>
    <xf numFmtId="49" fontId="6" fillId="33" borderId="44" xfId="0" applyNumberFormat="1" applyFont="1" applyFill="1" applyBorder="1" applyAlignment="1" applyProtection="1">
      <alignment horizontal="center" vertical="top" wrapText="1"/>
      <protection hidden="1"/>
    </xf>
    <xf numFmtId="0" fontId="6" fillId="33" borderId="48" xfId="0" applyFont="1" applyFill="1" applyBorder="1" applyAlignment="1" applyProtection="1">
      <alignment horizontal="center" vertical="top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top" wrapText="1"/>
      <protection hidden="1"/>
    </xf>
    <xf numFmtId="0" fontId="6" fillId="33" borderId="32" xfId="0" applyFont="1" applyFill="1" applyBorder="1" applyAlignment="1" applyProtection="1">
      <alignment horizontal="center" vertical="top" wrapText="1"/>
      <protection hidden="1"/>
    </xf>
    <xf numFmtId="0" fontId="6" fillId="33" borderId="53" xfId="0" applyFont="1" applyFill="1" applyBorder="1" applyAlignment="1" applyProtection="1">
      <alignment horizontal="center" vertical="center" wrapText="1"/>
      <protection hidden="1"/>
    </xf>
    <xf numFmtId="0" fontId="6" fillId="33" borderId="54" xfId="0" applyFont="1" applyFill="1" applyBorder="1" applyAlignment="1" applyProtection="1">
      <alignment horizontal="center" vertical="center" wrapText="1"/>
      <protection hidden="1"/>
    </xf>
    <xf numFmtId="0" fontId="3" fillId="33" borderId="54" xfId="0" applyFont="1" applyFill="1" applyBorder="1" applyAlignment="1" applyProtection="1">
      <alignment horizontal="center" vertical="center" wrapText="1"/>
      <protection hidden="1"/>
    </xf>
    <xf numFmtId="0" fontId="6" fillId="33" borderId="55" xfId="0" applyFont="1" applyFill="1" applyBorder="1" applyAlignment="1" applyProtection="1">
      <alignment horizontal="center" vertical="center" wrapText="1"/>
      <protection hidden="1"/>
    </xf>
    <xf numFmtId="0" fontId="3" fillId="33" borderId="55" xfId="0" applyFont="1" applyFill="1" applyBorder="1" applyAlignment="1" applyProtection="1">
      <alignment horizontal="center" vertical="center" wrapText="1"/>
      <protection hidden="1"/>
    </xf>
    <xf numFmtId="0" fontId="6" fillId="33" borderId="56" xfId="0" applyFont="1" applyFill="1" applyBorder="1" applyAlignment="1" applyProtection="1">
      <alignment horizontal="center" vertical="center" wrapText="1"/>
      <protection hidden="1"/>
    </xf>
    <xf numFmtId="0" fontId="3" fillId="33" borderId="57" xfId="0" applyFont="1" applyFill="1" applyBorder="1" applyAlignment="1" applyProtection="1">
      <alignment horizontal="center" vertical="center" wrapText="1"/>
      <protection hidden="1"/>
    </xf>
    <xf numFmtId="0" fontId="3" fillId="33" borderId="58" xfId="0" applyFont="1" applyFill="1" applyBorder="1" applyAlignment="1" applyProtection="1">
      <alignment horizontal="center" vertical="center" wrapText="1"/>
      <protection hidden="1"/>
    </xf>
    <xf numFmtId="0" fontId="3" fillId="33" borderId="56" xfId="0" applyFont="1" applyFill="1" applyBorder="1" applyAlignment="1" applyProtection="1">
      <alignment horizontal="center" vertical="center" wrapText="1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0" fontId="4" fillId="33" borderId="54" xfId="0" applyFont="1" applyFill="1" applyBorder="1" applyAlignment="1" applyProtection="1">
      <alignment horizontal="center"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0" fontId="3" fillId="33" borderId="59" xfId="0" applyFont="1" applyFill="1" applyBorder="1" applyAlignment="1" applyProtection="1">
      <alignment horizontal="center" vertical="center"/>
      <protection hidden="1"/>
    </xf>
    <xf numFmtId="0" fontId="3" fillId="33" borderId="57" xfId="0" applyFont="1" applyFill="1" applyBorder="1" applyAlignment="1" applyProtection="1">
      <alignment horizontal="center" vertical="center"/>
      <protection hidden="1"/>
    </xf>
    <xf numFmtId="0" fontId="3" fillId="33" borderId="6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1038225</xdr:colOff>
      <xdr:row>3</xdr:row>
      <xdr:rowOff>9525</xdr:rowOff>
    </xdr:to>
    <xdr:pic>
      <xdr:nvPicPr>
        <xdr:cNvPr id="1" name="Рисунок 1" descr="logo gel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48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8.00390625" style="1" customWidth="1"/>
    <col min="2" max="2" width="31.375" style="1" customWidth="1"/>
    <col min="3" max="3" width="16.375" style="2" customWidth="1"/>
    <col min="4" max="4" width="16.00390625" style="1" customWidth="1"/>
    <col min="5" max="5" width="8.125" style="2" hidden="1" customWidth="1"/>
    <col min="6" max="6" width="7.25390625" style="1" hidden="1" customWidth="1"/>
    <col min="7" max="7" width="7.125" style="1" hidden="1" customWidth="1"/>
    <col min="8" max="8" width="14.00390625" style="1" customWidth="1"/>
    <col min="9" max="16384" width="9.125" style="1" customWidth="1"/>
  </cols>
  <sheetData>
    <row r="1" ht="12.75"/>
    <row r="2" spans="1:6" ht="32.25" customHeight="1">
      <c r="A2" s="3"/>
      <c r="B2" s="3"/>
      <c r="D2" s="3"/>
      <c r="F2" s="3"/>
    </row>
    <row r="3" spans="4:8" ht="12.75">
      <c r="D3" s="4"/>
      <c r="F3" s="4"/>
      <c r="G3" s="4"/>
      <c r="H3" s="4"/>
    </row>
    <row r="4" spans="1:8" ht="17.25" customHeight="1" thickBot="1">
      <c r="A4" s="115" t="s">
        <v>63</v>
      </c>
      <c r="B4" s="116"/>
      <c r="C4" s="116"/>
      <c r="D4" s="116"/>
      <c r="E4" s="116"/>
      <c r="F4" s="116"/>
      <c r="G4" s="116"/>
      <c r="H4" s="116"/>
    </row>
    <row r="5" spans="1:8" s="8" customFormat="1" ht="13.5" thickBot="1">
      <c r="A5" s="5" t="s">
        <v>165</v>
      </c>
      <c r="B5" s="6" t="s">
        <v>164</v>
      </c>
      <c r="C5" s="7" t="s">
        <v>163</v>
      </c>
      <c r="D5" s="110" t="s">
        <v>64</v>
      </c>
      <c r="E5" s="111"/>
      <c r="F5" s="111"/>
      <c r="G5" s="111"/>
      <c r="H5" s="111"/>
    </row>
    <row r="6" spans="1:8" ht="26.25" thickBot="1">
      <c r="A6" s="9"/>
      <c r="B6" s="10"/>
      <c r="C6" s="11"/>
      <c r="D6" s="12" t="s">
        <v>50</v>
      </c>
      <c r="E6" s="13" t="s">
        <v>0</v>
      </c>
      <c r="F6" s="13" t="s">
        <v>1</v>
      </c>
      <c r="G6" s="13" t="s">
        <v>2</v>
      </c>
      <c r="H6" s="13" t="s">
        <v>162</v>
      </c>
    </row>
    <row r="7" spans="1:8" ht="13.5" thickBot="1">
      <c r="A7" s="112" t="s">
        <v>11</v>
      </c>
      <c r="B7" s="14" t="s">
        <v>65</v>
      </c>
      <c r="C7" s="15" t="s">
        <v>7</v>
      </c>
      <c r="D7" s="16" t="s">
        <v>66</v>
      </c>
      <c r="E7" s="17">
        <v>530</v>
      </c>
      <c r="F7" s="18">
        <f>E7*1.05</f>
        <v>556.5</v>
      </c>
      <c r="G7" s="18">
        <f>E7*1.15</f>
        <v>609.5</v>
      </c>
      <c r="H7" s="18">
        <f>G7*1.5</f>
        <v>914.25</v>
      </c>
    </row>
    <row r="8" spans="1:8" ht="13.5" thickBot="1">
      <c r="A8" s="113"/>
      <c r="B8" s="19" t="s">
        <v>67</v>
      </c>
      <c r="C8" s="20" t="s">
        <v>7</v>
      </c>
      <c r="D8" s="21" t="s">
        <v>68</v>
      </c>
      <c r="E8" s="22">
        <v>530</v>
      </c>
      <c r="F8" s="23">
        <f aca="true" t="shared" si="0" ref="F8:F71">E8*1.05</f>
        <v>556.5</v>
      </c>
      <c r="G8" s="23">
        <f aca="true" t="shared" si="1" ref="G8:G71">E8*1.15</f>
        <v>609.5</v>
      </c>
      <c r="H8" s="18">
        <f aca="true" t="shared" si="2" ref="H8:H71">G8*1.5</f>
        <v>914.25</v>
      </c>
    </row>
    <row r="9" spans="1:8" ht="13.5" thickBot="1">
      <c r="A9" s="113"/>
      <c r="B9" s="19" t="s">
        <v>12</v>
      </c>
      <c r="C9" s="20" t="s">
        <v>7</v>
      </c>
      <c r="D9" s="21" t="s">
        <v>69</v>
      </c>
      <c r="E9" s="22">
        <v>590</v>
      </c>
      <c r="F9" s="23">
        <f t="shared" si="0"/>
        <v>619.5</v>
      </c>
      <c r="G9" s="23">
        <f t="shared" si="1"/>
        <v>678.5</v>
      </c>
      <c r="H9" s="18">
        <f t="shared" si="2"/>
        <v>1017.75</v>
      </c>
    </row>
    <row r="10" spans="1:8" ht="13.5" thickBot="1">
      <c r="A10" s="113"/>
      <c r="B10" s="19" t="s">
        <v>70</v>
      </c>
      <c r="C10" s="20" t="s">
        <v>9</v>
      </c>
      <c r="D10" s="21" t="s">
        <v>71</v>
      </c>
      <c r="E10" s="22">
        <v>530</v>
      </c>
      <c r="F10" s="23">
        <f t="shared" si="0"/>
        <v>556.5</v>
      </c>
      <c r="G10" s="23">
        <f t="shared" si="1"/>
        <v>609.5</v>
      </c>
      <c r="H10" s="18">
        <f t="shared" si="2"/>
        <v>914.25</v>
      </c>
    </row>
    <row r="11" spans="1:8" ht="13.5" thickBot="1">
      <c r="A11" s="113"/>
      <c r="B11" s="19" t="s">
        <v>72</v>
      </c>
      <c r="C11" s="20" t="s">
        <v>9</v>
      </c>
      <c r="D11" s="21" t="s">
        <v>73</v>
      </c>
      <c r="E11" s="22">
        <v>530</v>
      </c>
      <c r="F11" s="23">
        <f t="shared" si="0"/>
        <v>556.5</v>
      </c>
      <c r="G11" s="23">
        <f t="shared" si="1"/>
        <v>609.5</v>
      </c>
      <c r="H11" s="18">
        <f t="shared" si="2"/>
        <v>914.25</v>
      </c>
    </row>
    <row r="12" spans="1:8" ht="13.5" thickBot="1">
      <c r="A12" s="114"/>
      <c r="B12" s="24" t="s">
        <v>74</v>
      </c>
      <c r="C12" s="25" t="s">
        <v>6</v>
      </c>
      <c r="D12" s="26" t="s">
        <v>75</v>
      </c>
      <c r="E12" s="27">
        <v>520</v>
      </c>
      <c r="F12" s="28">
        <f t="shared" si="0"/>
        <v>546</v>
      </c>
      <c r="G12" s="28">
        <f t="shared" si="1"/>
        <v>598</v>
      </c>
      <c r="H12" s="18">
        <f t="shared" si="2"/>
        <v>897</v>
      </c>
    </row>
    <row r="13" spans="1:8" ht="13.5" thickBot="1">
      <c r="A13" s="29" t="s">
        <v>76</v>
      </c>
      <c r="B13" s="30" t="s">
        <v>77</v>
      </c>
      <c r="C13" s="31" t="s">
        <v>6</v>
      </c>
      <c r="D13" s="32" t="s">
        <v>78</v>
      </c>
      <c r="E13" s="33">
        <v>530</v>
      </c>
      <c r="F13" s="34">
        <f t="shared" si="0"/>
        <v>556.5</v>
      </c>
      <c r="G13" s="34">
        <f t="shared" si="1"/>
        <v>609.5</v>
      </c>
      <c r="H13" s="18">
        <f t="shared" si="2"/>
        <v>914.25</v>
      </c>
    </row>
    <row r="14" spans="1:8" ht="13.5" thickBot="1">
      <c r="A14" s="35" t="s">
        <v>10</v>
      </c>
      <c r="B14" s="36" t="s">
        <v>53</v>
      </c>
      <c r="C14" s="37" t="s">
        <v>52</v>
      </c>
      <c r="D14" s="38" t="s">
        <v>79</v>
      </c>
      <c r="E14" s="39">
        <v>590</v>
      </c>
      <c r="F14" s="40">
        <f t="shared" si="0"/>
        <v>619.5</v>
      </c>
      <c r="G14" s="40">
        <f t="shared" si="1"/>
        <v>678.5</v>
      </c>
      <c r="H14" s="18">
        <f t="shared" si="2"/>
        <v>1017.75</v>
      </c>
    </row>
    <row r="15" spans="1:8" ht="13.5" thickBot="1">
      <c r="A15" s="35" t="s">
        <v>55</v>
      </c>
      <c r="B15" s="41" t="s">
        <v>80</v>
      </c>
      <c r="C15" s="41" t="s">
        <v>4</v>
      </c>
      <c r="D15" s="42" t="s">
        <v>81</v>
      </c>
      <c r="E15" s="39">
        <v>590</v>
      </c>
      <c r="F15" s="40">
        <f t="shared" si="0"/>
        <v>619.5</v>
      </c>
      <c r="G15" s="40">
        <f t="shared" si="1"/>
        <v>678.5</v>
      </c>
      <c r="H15" s="18">
        <f t="shared" si="2"/>
        <v>1017.75</v>
      </c>
    </row>
    <row r="16" spans="1:8" ht="13.5" thickBot="1">
      <c r="A16" s="103" t="s">
        <v>13</v>
      </c>
      <c r="B16" s="43" t="s">
        <v>14</v>
      </c>
      <c r="C16" s="44" t="s">
        <v>5</v>
      </c>
      <c r="D16" s="45" t="s">
        <v>82</v>
      </c>
      <c r="E16" s="17">
        <v>630</v>
      </c>
      <c r="F16" s="18">
        <f t="shared" si="0"/>
        <v>661.5</v>
      </c>
      <c r="G16" s="18">
        <f t="shared" si="1"/>
        <v>724.5</v>
      </c>
      <c r="H16" s="18">
        <f t="shared" si="2"/>
        <v>1086.75</v>
      </c>
    </row>
    <row r="17" spans="1:8" ht="13.5" thickBot="1">
      <c r="A17" s="103"/>
      <c r="B17" s="43" t="s">
        <v>15</v>
      </c>
      <c r="C17" s="44" t="s">
        <v>5</v>
      </c>
      <c r="D17" s="21" t="s">
        <v>83</v>
      </c>
      <c r="E17" s="22">
        <v>530</v>
      </c>
      <c r="F17" s="23">
        <f t="shared" si="0"/>
        <v>556.5</v>
      </c>
      <c r="G17" s="23">
        <f t="shared" si="1"/>
        <v>609.5</v>
      </c>
      <c r="H17" s="18">
        <f t="shared" si="2"/>
        <v>914.25</v>
      </c>
    </row>
    <row r="18" spans="1:8" ht="13.5" thickBot="1">
      <c r="A18" s="103"/>
      <c r="B18" s="46" t="s">
        <v>84</v>
      </c>
      <c r="C18" s="20" t="s">
        <v>6</v>
      </c>
      <c r="D18" s="21" t="s">
        <v>85</v>
      </c>
      <c r="E18" s="22">
        <v>530</v>
      </c>
      <c r="F18" s="23">
        <f t="shared" si="0"/>
        <v>556.5</v>
      </c>
      <c r="G18" s="23">
        <f t="shared" si="1"/>
        <v>609.5</v>
      </c>
      <c r="H18" s="18">
        <f t="shared" si="2"/>
        <v>914.25</v>
      </c>
    </row>
    <row r="19" spans="1:8" ht="13.5" thickBot="1">
      <c r="A19" s="103"/>
      <c r="B19" s="46" t="s">
        <v>86</v>
      </c>
      <c r="C19" s="20" t="s">
        <v>6</v>
      </c>
      <c r="D19" s="21" t="s">
        <v>87</v>
      </c>
      <c r="E19" s="22">
        <v>530</v>
      </c>
      <c r="F19" s="23">
        <f t="shared" si="0"/>
        <v>556.5</v>
      </c>
      <c r="G19" s="23">
        <f t="shared" si="1"/>
        <v>609.5</v>
      </c>
      <c r="H19" s="18">
        <f t="shared" si="2"/>
        <v>914.25</v>
      </c>
    </row>
    <row r="20" spans="1:8" ht="13.5" thickBot="1">
      <c r="A20" s="103"/>
      <c r="B20" s="47" t="s">
        <v>16</v>
      </c>
      <c r="C20" s="48" t="s">
        <v>8</v>
      </c>
      <c r="D20" s="21" t="s">
        <v>88</v>
      </c>
      <c r="E20" s="22">
        <v>530</v>
      </c>
      <c r="F20" s="23">
        <f t="shared" si="0"/>
        <v>556.5</v>
      </c>
      <c r="G20" s="23">
        <f t="shared" si="1"/>
        <v>609.5</v>
      </c>
      <c r="H20" s="18">
        <f t="shared" si="2"/>
        <v>914.25</v>
      </c>
    </row>
    <row r="21" spans="1:8" ht="13.5" thickBot="1">
      <c r="A21" s="102"/>
      <c r="B21" s="49" t="s">
        <v>89</v>
      </c>
      <c r="C21" s="25" t="s">
        <v>5</v>
      </c>
      <c r="D21" s="26" t="s">
        <v>90</v>
      </c>
      <c r="E21" s="27">
        <v>530</v>
      </c>
      <c r="F21" s="28">
        <f t="shared" si="0"/>
        <v>556.5</v>
      </c>
      <c r="G21" s="28">
        <f t="shared" si="1"/>
        <v>609.5</v>
      </c>
      <c r="H21" s="18">
        <f t="shared" si="2"/>
        <v>914.25</v>
      </c>
    </row>
    <row r="22" spans="1:8" ht="13.5" thickBot="1">
      <c r="A22" s="101" t="s">
        <v>17</v>
      </c>
      <c r="B22" s="50" t="s">
        <v>18</v>
      </c>
      <c r="C22" s="15" t="s">
        <v>7</v>
      </c>
      <c r="D22" s="16" t="s">
        <v>91</v>
      </c>
      <c r="E22" s="17">
        <v>530</v>
      </c>
      <c r="F22" s="18">
        <f t="shared" si="0"/>
        <v>556.5</v>
      </c>
      <c r="G22" s="18">
        <f t="shared" si="1"/>
        <v>609.5</v>
      </c>
      <c r="H22" s="18">
        <f t="shared" si="2"/>
        <v>914.25</v>
      </c>
    </row>
    <row r="23" spans="1:8" ht="13.5" thickBot="1">
      <c r="A23" s="102"/>
      <c r="B23" s="47" t="s">
        <v>19</v>
      </c>
      <c r="C23" s="48" t="s">
        <v>7</v>
      </c>
      <c r="D23" s="26" t="s">
        <v>92</v>
      </c>
      <c r="E23" s="27">
        <v>530</v>
      </c>
      <c r="F23" s="28">
        <f t="shared" si="0"/>
        <v>556.5</v>
      </c>
      <c r="G23" s="28">
        <f t="shared" si="1"/>
        <v>609.5</v>
      </c>
      <c r="H23" s="18">
        <f t="shared" si="2"/>
        <v>914.25</v>
      </c>
    </row>
    <row r="24" spans="1:8" ht="13.5" thickBot="1">
      <c r="A24" s="101" t="s">
        <v>20</v>
      </c>
      <c r="B24" s="50" t="s">
        <v>21</v>
      </c>
      <c r="C24" s="15" t="s">
        <v>22</v>
      </c>
      <c r="D24" s="16" t="s">
        <v>93</v>
      </c>
      <c r="E24" s="17">
        <v>530</v>
      </c>
      <c r="F24" s="18">
        <f t="shared" si="0"/>
        <v>556.5</v>
      </c>
      <c r="G24" s="18">
        <f t="shared" si="1"/>
        <v>609.5</v>
      </c>
      <c r="H24" s="18">
        <f t="shared" si="2"/>
        <v>914.25</v>
      </c>
    </row>
    <row r="25" spans="1:8" ht="13.5" thickBot="1">
      <c r="A25" s="103"/>
      <c r="B25" s="43" t="s">
        <v>60</v>
      </c>
      <c r="C25" s="44" t="s">
        <v>7</v>
      </c>
      <c r="D25" s="45" t="s">
        <v>94</v>
      </c>
      <c r="E25" s="22">
        <v>530</v>
      </c>
      <c r="F25" s="23">
        <f t="shared" si="0"/>
        <v>556.5</v>
      </c>
      <c r="G25" s="23">
        <f t="shared" si="1"/>
        <v>609.5</v>
      </c>
      <c r="H25" s="18">
        <f t="shared" si="2"/>
        <v>914.25</v>
      </c>
    </row>
    <row r="26" spans="1:8" ht="13.5" thickBot="1">
      <c r="A26" s="103"/>
      <c r="B26" s="43" t="s">
        <v>24</v>
      </c>
      <c r="C26" s="44" t="s">
        <v>4</v>
      </c>
      <c r="D26" s="45" t="s">
        <v>95</v>
      </c>
      <c r="E26" s="22">
        <v>630</v>
      </c>
      <c r="F26" s="23">
        <f t="shared" si="0"/>
        <v>661.5</v>
      </c>
      <c r="G26" s="23">
        <f t="shared" si="1"/>
        <v>724.5</v>
      </c>
      <c r="H26" s="18">
        <f t="shared" si="2"/>
        <v>1086.75</v>
      </c>
    </row>
    <row r="27" spans="1:8" ht="13.5" thickBot="1">
      <c r="A27" s="103"/>
      <c r="B27" s="43" t="s">
        <v>25</v>
      </c>
      <c r="C27" s="44" t="s">
        <v>4</v>
      </c>
      <c r="D27" s="45" t="s">
        <v>96</v>
      </c>
      <c r="E27" s="22">
        <v>630</v>
      </c>
      <c r="F27" s="23">
        <f t="shared" si="0"/>
        <v>661.5</v>
      </c>
      <c r="G27" s="23">
        <f t="shared" si="1"/>
        <v>724.5</v>
      </c>
      <c r="H27" s="18">
        <f t="shared" si="2"/>
        <v>1086.75</v>
      </c>
    </row>
    <row r="28" spans="1:8" ht="13.5" thickBot="1">
      <c r="A28" s="103"/>
      <c r="B28" s="43" t="s">
        <v>23</v>
      </c>
      <c r="C28" s="44" t="s">
        <v>8</v>
      </c>
      <c r="D28" s="45" t="s">
        <v>97</v>
      </c>
      <c r="E28" s="51">
        <v>620</v>
      </c>
      <c r="F28" s="52">
        <f t="shared" si="0"/>
        <v>651</v>
      </c>
      <c r="G28" s="52">
        <f t="shared" si="1"/>
        <v>713</v>
      </c>
      <c r="H28" s="18">
        <f t="shared" si="2"/>
        <v>1069.5</v>
      </c>
    </row>
    <row r="29" spans="1:8" ht="13.5" thickBot="1">
      <c r="A29" s="103"/>
      <c r="B29" s="43" t="s">
        <v>56</v>
      </c>
      <c r="C29" s="44" t="s">
        <v>52</v>
      </c>
      <c r="D29" s="45" t="s">
        <v>97</v>
      </c>
      <c r="E29" s="51">
        <v>620</v>
      </c>
      <c r="F29" s="52">
        <f t="shared" si="0"/>
        <v>651</v>
      </c>
      <c r="G29" s="52">
        <f t="shared" si="1"/>
        <v>713</v>
      </c>
      <c r="H29" s="18">
        <f t="shared" si="2"/>
        <v>1069.5</v>
      </c>
    </row>
    <row r="30" spans="1:8" ht="13.5" thickBot="1">
      <c r="A30" s="103"/>
      <c r="B30" s="43" t="s">
        <v>57</v>
      </c>
      <c r="C30" s="44" t="s">
        <v>5</v>
      </c>
      <c r="D30" s="45" t="s">
        <v>98</v>
      </c>
      <c r="E30" s="51">
        <v>620</v>
      </c>
      <c r="F30" s="52">
        <f t="shared" si="0"/>
        <v>651</v>
      </c>
      <c r="G30" s="52">
        <f t="shared" si="1"/>
        <v>713</v>
      </c>
      <c r="H30" s="18">
        <f t="shared" si="2"/>
        <v>1069.5</v>
      </c>
    </row>
    <row r="31" spans="1:8" ht="13.5" thickBot="1">
      <c r="A31" s="103"/>
      <c r="B31" s="43" t="s">
        <v>99</v>
      </c>
      <c r="C31" s="44" t="s">
        <v>59</v>
      </c>
      <c r="D31" s="45" t="s">
        <v>100</v>
      </c>
      <c r="E31" s="51">
        <v>630</v>
      </c>
      <c r="F31" s="52">
        <f t="shared" si="0"/>
        <v>661.5</v>
      </c>
      <c r="G31" s="52">
        <f t="shared" si="1"/>
        <v>724.5</v>
      </c>
      <c r="H31" s="18">
        <f t="shared" si="2"/>
        <v>1086.75</v>
      </c>
    </row>
    <row r="32" spans="1:8" ht="13.5" thickBot="1">
      <c r="A32" s="103"/>
      <c r="B32" s="46" t="s">
        <v>158</v>
      </c>
      <c r="C32" s="20" t="s">
        <v>9</v>
      </c>
      <c r="D32" s="21" t="s">
        <v>101</v>
      </c>
      <c r="E32" s="22">
        <v>620</v>
      </c>
      <c r="F32" s="23">
        <f t="shared" si="0"/>
        <v>651</v>
      </c>
      <c r="G32" s="23">
        <f t="shared" si="1"/>
        <v>713</v>
      </c>
      <c r="H32" s="18">
        <f t="shared" si="2"/>
        <v>1069.5</v>
      </c>
    </row>
    <row r="33" spans="1:8" ht="13.5" thickBot="1">
      <c r="A33" s="103"/>
      <c r="B33" s="47" t="s">
        <v>159</v>
      </c>
      <c r="C33" s="48" t="s">
        <v>59</v>
      </c>
      <c r="D33" s="53" t="s">
        <v>161</v>
      </c>
      <c r="E33" s="51">
        <v>620</v>
      </c>
      <c r="F33" s="52">
        <f>E33*1.05</f>
        <v>651</v>
      </c>
      <c r="G33" s="52">
        <f>E33*1.15</f>
        <v>713</v>
      </c>
      <c r="H33" s="18">
        <f t="shared" si="2"/>
        <v>1069.5</v>
      </c>
    </row>
    <row r="34" spans="1:8" ht="13.5" thickBot="1">
      <c r="A34" s="104"/>
      <c r="B34" s="49" t="s">
        <v>26</v>
      </c>
      <c r="C34" s="25" t="s">
        <v>9</v>
      </c>
      <c r="D34" s="26" t="s">
        <v>102</v>
      </c>
      <c r="E34" s="27">
        <v>630</v>
      </c>
      <c r="F34" s="28">
        <f t="shared" si="0"/>
        <v>661.5</v>
      </c>
      <c r="G34" s="28">
        <f t="shared" si="1"/>
        <v>724.5</v>
      </c>
      <c r="H34" s="18">
        <f t="shared" si="2"/>
        <v>1086.75</v>
      </c>
    </row>
    <row r="35" spans="1:8" ht="13.5" thickBot="1">
      <c r="A35" s="105" t="s">
        <v>29</v>
      </c>
      <c r="B35" s="43">
        <v>2</v>
      </c>
      <c r="C35" s="54" t="s">
        <v>5</v>
      </c>
      <c r="D35" s="16" t="s">
        <v>103</v>
      </c>
      <c r="E35" s="17">
        <v>520</v>
      </c>
      <c r="F35" s="18">
        <f t="shared" si="0"/>
        <v>546</v>
      </c>
      <c r="G35" s="18">
        <f t="shared" si="1"/>
        <v>598</v>
      </c>
      <c r="H35" s="18">
        <f t="shared" si="2"/>
        <v>897</v>
      </c>
    </row>
    <row r="36" spans="1:8" ht="13.5" thickBot="1">
      <c r="A36" s="106"/>
      <c r="B36" s="19">
        <v>3</v>
      </c>
      <c r="C36" s="55" t="s">
        <v>52</v>
      </c>
      <c r="D36" s="21" t="s">
        <v>104</v>
      </c>
      <c r="E36" s="22">
        <v>530</v>
      </c>
      <c r="F36" s="23">
        <f t="shared" si="0"/>
        <v>556.5</v>
      </c>
      <c r="G36" s="23">
        <f t="shared" si="1"/>
        <v>609.5</v>
      </c>
      <c r="H36" s="18">
        <f t="shared" si="2"/>
        <v>914.25</v>
      </c>
    </row>
    <row r="37" spans="1:8" ht="13.5" thickBot="1">
      <c r="A37" s="107"/>
      <c r="B37" s="19" t="s">
        <v>105</v>
      </c>
      <c r="C37" s="55" t="s">
        <v>3</v>
      </c>
      <c r="D37" s="21" t="s">
        <v>106</v>
      </c>
      <c r="E37" s="22">
        <v>530</v>
      </c>
      <c r="F37" s="23">
        <f t="shared" si="0"/>
        <v>556.5</v>
      </c>
      <c r="G37" s="23">
        <f t="shared" si="1"/>
        <v>609.5</v>
      </c>
      <c r="H37" s="18">
        <f t="shared" si="2"/>
        <v>914.25</v>
      </c>
    </row>
    <row r="38" spans="1:8" ht="13.5" thickBot="1">
      <c r="A38" s="107"/>
      <c r="B38" s="19" t="s">
        <v>107</v>
      </c>
      <c r="C38" s="55" t="s">
        <v>5</v>
      </c>
      <c r="D38" s="21" t="s">
        <v>108</v>
      </c>
      <c r="E38" s="22">
        <v>590</v>
      </c>
      <c r="F38" s="23">
        <f t="shared" si="0"/>
        <v>619.5</v>
      </c>
      <c r="G38" s="23">
        <f t="shared" si="1"/>
        <v>678.5</v>
      </c>
      <c r="H38" s="18">
        <f t="shared" si="2"/>
        <v>1017.75</v>
      </c>
    </row>
    <row r="39" spans="1:8" ht="13.5" customHeight="1" thickBot="1">
      <c r="A39" s="107"/>
      <c r="B39" s="19">
        <v>6</v>
      </c>
      <c r="C39" s="55" t="s">
        <v>5</v>
      </c>
      <c r="D39" s="21" t="s">
        <v>109</v>
      </c>
      <c r="E39" s="22">
        <v>590</v>
      </c>
      <c r="F39" s="23">
        <f t="shared" si="0"/>
        <v>619.5</v>
      </c>
      <c r="G39" s="23">
        <f t="shared" si="1"/>
        <v>678.5</v>
      </c>
      <c r="H39" s="18">
        <f t="shared" si="2"/>
        <v>1017.75</v>
      </c>
    </row>
    <row r="40" spans="1:8" ht="13.5" customHeight="1" thickBot="1">
      <c r="A40" s="108"/>
      <c r="B40" s="56" t="s">
        <v>30</v>
      </c>
      <c r="C40" s="57" t="s">
        <v>4</v>
      </c>
      <c r="D40" s="53" t="s">
        <v>110</v>
      </c>
      <c r="E40" s="58">
        <v>630</v>
      </c>
      <c r="F40" s="59">
        <f t="shared" si="0"/>
        <v>661.5</v>
      </c>
      <c r="G40" s="59">
        <f t="shared" si="1"/>
        <v>724.5</v>
      </c>
      <c r="H40" s="18">
        <f t="shared" si="2"/>
        <v>1086.75</v>
      </c>
    </row>
    <row r="41" spans="1:8" ht="13.5" thickBot="1">
      <c r="A41" s="92" t="s">
        <v>31</v>
      </c>
      <c r="B41" s="60" t="s">
        <v>111</v>
      </c>
      <c r="C41" s="61" t="s">
        <v>4</v>
      </c>
      <c r="D41" s="62" t="s">
        <v>112</v>
      </c>
      <c r="E41" s="63">
        <v>530</v>
      </c>
      <c r="F41" s="18">
        <f t="shared" si="0"/>
        <v>556.5</v>
      </c>
      <c r="G41" s="18">
        <f t="shared" si="1"/>
        <v>609.5</v>
      </c>
      <c r="H41" s="18">
        <f t="shared" si="2"/>
        <v>914.25</v>
      </c>
    </row>
    <row r="42" spans="1:8" ht="13.5" thickBot="1">
      <c r="A42" s="95"/>
      <c r="B42" s="64" t="s">
        <v>62</v>
      </c>
      <c r="C42" s="65" t="s">
        <v>59</v>
      </c>
      <c r="D42" s="66" t="s">
        <v>160</v>
      </c>
      <c r="E42" s="67">
        <v>630</v>
      </c>
      <c r="F42" s="28">
        <f>E42*1.05</f>
        <v>661.5</v>
      </c>
      <c r="G42" s="28">
        <f>E42*1.15</f>
        <v>724.5</v>
      </c>
      <c r="H42" s="18">
        <f t="shared" si="2"/>
        <v>1086.75</v>
      </c>
    </row>
    <row r="43" spans="1:8" ht="13.5" thickBot="1">
      <c r="A43" s="94"/>
      <c r="B43" s="68" t="s">
        <v>113</v>
      </c>
      <c r="C43" s="69" t="s">
        <v>7</v>
      </c>
      <c r="D43" s="70" t="s">
        <v>114</v>
      </c>
      <c r="E43" s="67">
        <v>630</v>
      </c>
      <c r="F43" s="28">
        <f t="shared" si="0"/>
        <v>661.5</v>
      </c>
      <c r="G43" s="28">
        <f t="shared" si="1"/>
        <v>724.5</v>
      </c>
      <c r="H43" s="18">
        <f t="shared" si="2"/>
        <v>1086.75</v>
      </c>
    </row>
    <row r="44" spans="1:8" ht="13.5" customHeight="1" thickBot="1">
      <c r="A44" s="97" t="s">
        <v>32</v>
      </c>
      <c r="B44" s="50" t="s">
        <v>33</v>
      </c>
      <c r="C44" s="54" t="s">
        <v>7</v>
      </c>
      <c r="D44" s="16" t="s">
        <v>115</v>
      </c>
      <c r="E44" s="17">
        <v>530</v>
      </c>
      <c r="F44" s="18">
        <f t="shared" si="0"/>
        <v>556.5</v>
      </c>
      <c r="G44" s="18">
        <f t="shared" si="1"/>
        <v>609.5</v>
      </c>
      <c r="H44" s="18">
        <f t="shared" si="2"/>
        <v>914.25</v>
      </c>
    </row>
    <row r="45" spans="1:8" ht="13.5" customHeight="1" thickBot="1">
      <c r="A45" s="107"/>
      <c r="B45" s="46" t="s">
        <v>34</v>
      </c>
      <c r="C45" s="55" t="s">
        <v>6</v>
      </c>
      <c r="D45" s="21" t="s">
        <v>116</v>
      </c>
      <c r="E45" s="22">
        <v>530</v>
      </c>
      <c r="F45" s="23">
        <f t="shared" si="0"/>
        <v>556.5</v>
      </c>
      <c r="G45" s="23">
        <f t="shared" si="1"/>
        <v>609.5</v>
      </c>
      <c r="H45" s="18">
        <f t="shared" si="2"/>
        <v>914.25</v>
      </c>
    </row>
    <row r="46" spans="1:8" ht="13.5" customHeight="1" thickBot="1">
      <c r="A46" s="107"/>
      <c r="B46" s="46" t="s">
        <v>36</v>
      </c>
      <c r="C46" s="55" t="s">
        <v>4</v>
      </c>
      <c r="D46" s="21" t="s">
        <v>117</v>
      </c>
      <c r="E46" s="22">
        <v>530</v>
      </c>
      <c r="F46" s="23">
        <f t="shared" si="0"/>
        <v>556.5</v>
      </c>
      <c r="G46" s="23">
        <f t="shared" si="1"/>
        <v>609.5</v>
      </c>
      <c r="H46" s="18">
        <f t="shared" si="2"/>
        <v>914.25</v>
      </c>
    </row>
    <row r="47" spans="1:8" ht="13.5" thickBot="1">
      <c r="A47" s="107"/>
      <c r="B47" s="46" t="s">
        <v>118</v>
      </c>
      <c r="C47" s="20" t="s">
        <v>4</v>
      </c>
      <c r="D47" s="21" t="s">
        <v>119</v>
      </c>
      <c r="E47" s="22">
        <v>630</v>
      </c>
      <c r="F47" s="23">
        <f t="shared" si="0"/>
        <v>661.5</v>
      </c>
      <c r="G47" s="23">
        <f t="shared" si="1"/>
        <v>724.5</v>
      </c>
      <c r="H47" s="18">
        <f t="shared" si="2"/>
        <v>1086.75</v>
      </c>
    </row>
    <row r="48" spans="1:8" ht="13.5" thickBot="1">
      <c r="A48" s="109"/>
      <c r="B48" s="49" t="s">
        <v>35</v>
      </c>
      <c r="C48" s="25" t="s">
        <v>4</v>
      </c>
      <c r="D48" s="21" t="s">
        <v>120</v>
      </c>
      <c r="E48" s="27">
        <v>590</v>
      </c>
      <c r="F48" s="28">
        <f t="shared" si="0"/>
        <v>619.5</v>
      </c>
      <c r="G48" s="28">
        <f t="shared" si="1"/>
        <v>678.5</v>
      </c>
      <c r="H48" s="18">
        <f t="shared" si="2"/>
        <v>1017.75</v>
      </c>
    </row>
    <row r="49" spans="1:8" ht="13.5" thickBot="1">
      <c r="A49" s="92" t="s">
        <v>27</v>
      </c>
      <c r="B49" s="71" t="s">
        <v>121</v>
      </c>
      <c r="C49" s="72" t="s">
        <v>4</v>
      </c>
      <c r="D49" s="62" t="s">
        <v>122</v>
      </c>
      <c r="E49" s="63">
        <v>530</v>
      </c>
      <c r="F49" s="18">
        <f t="shared" si="0"/>
        <v>556.5</v>
      </c>
      <c r="G49" s="18">
        <f t="shared" si="1"/>
        <v>609.5</v>
      </c>
      <c r="H49" s="18">
        <f t="shared" si="2"/>
        <v>914.25</v>
      </c>
    </row>
    <row r="50" spans="1:8" ht="13.5" thickBot="1">
      <c r="A50" s="94"/>
      <c r="B50" s="73" t="s">
        <v>28</v>
      </c>
      <c r="C50" s="74" t="s">
        <v>52</v>
      </c>
      <c r="D50" s="70" t="s">
        <v>123</v>
      </c>
      <c r="E50" s="67">
        <v>530</v>
      </c>
      <c r="F50" s="28">
        <f t="shared" si="0"/>
        <v>556.5</v>
      </c>
      <c r="G50" s="28">
        <f t="shared" si="1"/>
        <v>609.5</v>
      </c>
      <c r="H50" s="18">
        <f t="shared" si="2"/>
        <v>914.25</v>
      </c>
    </row>
    <row r="51" spans="1:8" ht="13.5" thickBot="1">
      <c r="A51" s="92" t="s">
        <v>37</v>
      </c>
      <c r="B51" s="60" t="s">
        <v>124</v>
      </c>
      <c r="C51" s="72" t="s">
        <v>9</v>
      </c>
      <c r="D51" s="62" t="s">
        <v>125</v>
      </c>
      <c r="E51" s="63">
        <v>590</v>
      </c>
      <c r="F51" s="18">
        <f t="shared" si="0"/>
        <v>619.5</v>
      </c>
      <c r="G51" s="18">
        <f t="shared" si="1"/>
        <v>678.5</v>
      </c>
      <c r="H51" s="18">
        <f t="shared" si="2"/>
        <v>1017.75</v>
      </c>
    </row>
    <row r="52" spans="1:8" ht="13.5" thickBot="1">
      <c r="A52" s="93"/>
      <c r="B52" s="68" t="s">
        <v>38</v>
      </c>
      <c r="C52" s="74" t="s">
        <v>7</v>
      </c>
      <c r="D52" s="70" t="s">
        <v>126</v>
      </c>
      <c r="E52" s="67">
        <v>530</v>
      </c>
      <c r="F52" s="28">
        <f t="shared" si="0"/>
        <v>556.5</v>
      </c>
      <c r="G52" s="28">
        <f t="shared" si="1"/>
        <v>609.5</v>
      </c>
      <c r="H52" s="18">
        <f t="shared" si="2"/>
        <v>914.25</v>
      </c>
    </row>
    <row r="53" spans="1:8" ht="13.5" thickBot="1">
      <c r="A53" s="92" t="s">
        <v>39</v>
      </c>
      <c r="B53" s="71" t="s">
        <v>40</v>
      </c>
      <c r="C53" s="72" t="s">
        <v>9</v>
      </c>
      <c r="D53" s="62" t="s">
        <v>127</v>
      </c>
      <c r="E53" s="63">
        <v>520</v>
      </c>
      <c r="F53" s="18">
        <f t="shared" si="0"/>
        <v>546</v>
      </c>
      <c r="G53" s="18">
        <f t="shared" si="1"/>
        <v>598</v>
      </c>
      <c r="H53" s="18">
        <f t="shared" si="2"/>
        <v>897</v>
      </c>
    </row>
    <row r="54" spans="1:8" ht="13.5" thickBot="1">
      <c r="A54" s="94"/>
      <c r="B54" s="73" t="s">
        <v>58</v>
      </c>
      <c r="C54" s="74" t="s">
        <v>59</v>
      </c>
      <c r="D54" s="70" t="s">
        <v>128</v>
      </c>
      <c r="E54" s="67">
        <v>540</v>
      </c>
      <c r="F54" s="28">
        <f t="shared" si="0"/>
        <v>567</v>
      </c>
      <c r="G54" s="28">
        <f t="shared" si="1"/>
        <v>621</v>
      </c>
      <c r="H54" s="18">
        <f t="shared" si="2"/>
        <v>931.5</v>
      </c>
    </row>
    <row r="55" spans="1:8" ht="13.5" thickBot="1">
      <c r="A55" s="75" t="s">
        <v>41</v>
      </c>
      <c r="B55" s="76" t="s">
        <v>42</v>
      </c>
      <c r="C55" s="77" t="s">
        <v>5</v>
      </c>
      <c r="D55" s="78" t="s">
        <v>129</v>
      </c>
      <c r="E55" s="79">
        <v>630</v>
      </c>
      <c r="F55" s="40">
        <f t="shared" si="0"/>
        <v>661.5</v>
      </c>
      <c r="G55" s="40">
        <f t="shared" si="1"/>
        <v>724.5</v>
      </c>
      <c r="H55" s="18">
        <f t="shared" si="2"/>
        <v>1086.75</v>
      </c>
    </row>
    <row r="56" spans="1:8" ht="13.5" thickBot="1">
      <c r="A56" s="92" t="s">
        <v>43</v>
      </c>
      <c r="B56" s="71" t="s">
        <v>54</v>
      </c>
      <c r="C56" s="72" t="s">
        <v>6</v>
      </c>
      <c r="D56" s="62" t="s">
        <v>130</v>
      </c>
      <c r="E56" s="63">
        <v>590</v>
      </c>
      <c r="F56" s="18">
        <f t="shared" si="0"/>
        <v>619.5</v>
      </c>
      <c r="G56" s="18">
        <f t="shared" si="1"/>
        <v>678.5</v>
      </c>
      <c r="H56" s="18">
        <f t="shared" si="2"/>
        <v>1017.75</v>
      </c>
    </row>
    <row r="57" spans="1:8" ht="13.5" thickBot="1">
      <c r="A57" s="95"/>
      <c r="B57" s="80" t="s">
        <v>131</v>
      </c>
      <c r="C57" s="81" t="s">
        <v>9</v>
      </c>
      <c r="D57" s="82" t="s">
        <v>132</v>
      </c>
      <c r="E57" s="83">
        <v>540</v>
      </c>
      <c r="F57" s="23">
        <f t="shared" si="0"/>
        <v>567</v>
      </c>
      <c r="G57" s="23">
        <f t="shared" si="1"/>
        <v>621</v>
      </c>
      <c r="H57" s="18">
        <f t="shared" si="2"/>
        <v>931.5</v>
      </c>
    </row>
    <row r="58" spans="1:8" ht="15.75" customHeight="1" thickBot="1">
      <c r="A58" s="96"/>
      <c r="B58" s="84" t="s">
        <v>133</v>
      </c>
      <c r="C58" s="85" t="s">
        <v>61</v>
      </c>
      <c r="D58" s="82" t="s">
        <v>134</v>
      </c>
      <c r="E58" s="83">
        <v>590</v>
      </c>
      <c r="F58" s="23">
        <f t="shared" si="0"/>
        <v>619.5</v>
      </c>
      <c r="G58" s="23">
        <f t="shared" si="1"/>
        <v>678.5</v>
      </c>
      <c r="H58" s="18">
        <f t="shared" si="2"/>
        <v>1017.75</v>
      </c>
    </row>
    <row r="59" spans="1:8" ht="13.5" thickBot="1">
      <c r="A59" s="96"/>
      <c r="B59" s="84" t="s">
        <v>133</v>
      </c>
      <c r="C59" s="85" t="s">
        <v>59</v>
      </c>
      <c r="D59" s="82" t="s">
        <v>135</v>
      </c>
      <c r="E59" s="83">
        <v>590</v>
      </c>
      <c r="F59" s="23">
        <f t="shared" si="0"/>
        <v>619.5</v>
      </c>
      <c r="G59" s="23">
        <f t="shared" si="1"/>
        <v>678.5</v>
      </c>
      <c r="H59" s="18">
        <f t="shared" si="2"/>
        <v>1017.75</v>
      </c>
    </row>
    <row r="60" spans="1:8" ht="13.5" thickBot="1">
      <c r="A60" s="94"/>
      <c r="B60" s="73" t="s">
        <v>136</v>
      </c>
      <c r="C60" s="74" t="s">
        <v>7</v>
      </c>
      <c r="D60" s="70" t="s">
        <v>137</v>
      </c>
      <c r="E60" s="67">
        <v>590</v>
      </c>
      <c r="F60" s="28">
        <f t="shared" si="0"/>
        <v>619.5</v>
      </c>
      <c r="G60" s="28">
        <f t="shared" si="1"/>
        <v>678.5</v>
      </c>
      <c r="H60" s="18">
        <f t="shared" si="2"/>
        <v>1017.75</v>
      </c>
    </row>
    <row r="61" spans="1:8" ht="13.5" thickBot="1">
      <c r="A61" s="97" t="s">
        <v>51</v>
      </c>
      <c r="B61" s="71" t="s">
        <v>138</v>
      </c>
      <c r="C61" s="72" t="s">
        <v>52</v>
      </c>
      <c r="D61" s="62" t="s">
        <v>139</v>
      </c>
      <c r="E61" s="63">
        <v>590</v>
      </c>
      <c r="F61" s="18">
        <f t="shared" si="0"/>
        <v>619.5</v>
      </c>
      <c r="G61" s="18">
        <f t="shared" si="1"/>
        <v>678.5</v>
      </c>
      <c r="H61" s="18">
        <f t="shared" si="2"/>
        <v>1017.75</v>
      </c>
    </row>
    <row r="62" spans="1:8" ht="13.5" thickBot="1">
      <c r="A62" s="98"/>
      <c r="B62" s="84" t="s">
        <v>140</v>
      </c>
      <c r="C62" s="85" t="s">
        <v>52</v>
      </c>
      <c r="D62" s="82" t="s">
        <v>141</v>
      </c>
      <c r="E62" s="83">
        <v>590</v>
      </c>
      <c r="F62" s="23">
        <f t="shared" si="0"/>
        <v>619.5</v>
      </c>
      <c r="G62" s="23">
        <f t="shared" si="1"/>
        <v>678.5</v>
      </c>
      <c r="H62" s="18">
        <f t="shared" si="2"/>
        <v>1017.75</v>
      </c>
    </row>
    <row r="63" spans="1:8" ht="13.5" thickBot="1">
      <c r="A63" s="98"/>
      <c r="B63" s="84" t="s">
        <v>142</v>
      </c>
      <c r="C63" s="86" t="s">
        <v>52</v>
      </c>
      <c r="D63" s="82" t="s">
        <v>143</v>
      </c>
      <c r="E63" s="83">
        <v>590</v>
      </c>
      <c r="F63" s="23">
        <f t="shared" si="0"/>
        <v>619.5</v>
      </c>
      <c r="G63" s="23">
        <f t="shared" si="1"/>
        <v>678.5</v>
      </c>
      <c r="H63" s="18">
        <f t="shared" si="2"/>
        <v>1017.75</v>
      </c>
    </row>
    <row r="64" spans="1:8" ht="13.5" thickBot="1">
      <c r="A64" s="99"/>
      <c r="B64" s="73" t="s">
        <v>144</v>
      </c>
      <c r="C64" s="69" t="s">
        <v>5</v>
      </c>
      <c r="D64" s="70" t="s">
        <v>145</v>
      </c>
      <c r="E64" s="67">
        <v>590</v>
      </c>
      <c r="F64" s="28">
        <f t="shared" si="0"/>
        <v>619.5</v>
      </c>
      <c r="G64" s="28">
        <f t="shared" si="1"/>
        <v>678.5</v>
      </c>
      <c r="H64" s="18">
        <f t="shared" si="2"/>
        <v>1017.75</v>
      </c>
    </row>
    <row r="65" spans="1:8" ht="13.5" thickBot="1">
      <c r="A65" s="100" t="s">
        <v>44</v>
      </c>
      <c r="B65" s="71" t="s">
        <v>47</v>
      </c>
      <c r="C65" s="61" t="s">
        <v>4</v>
      </c>
      <c r="D65" s="62" t="s">
        <v>146</v>
      </c>
      <c r="E65" s="63">
        <v>590</v>
      </c>
      <c r="F65" s="18">
        <f t="shared" si="0"/>
        <v>619.5</v>
      </c>
      <c r="G65" s="18">
        <f t="shared" si="1"/>
        <v>678.5</v>
      </c>
      <c r="H65" s="18">
        <f t="shared" si="2"/>
        <v>1017.75</v>
      </c>
    </row>
    <row r="66" spans="1:8" ht="13.5" thickBot="1">
      <c r="A66" s="98"/>
      <c r="B66" s="84" t="s">
        <v>45</v>
      </c>
      <c r="C66" s="86" t="s">
        <v>7</v>
      </c>
      <c r="D66" s="82" t="s">
        <v>147</v>
      </c>
      <c r="E66" s="83">
        <v>530</v>
      </c>
      <c r="F66" s="23">
        <f t="shared" si="0"/>
        <v>556.5</v>
      </c>
      <c r="G66" s="23">
        <f t="shared" si="1"/>
        <v>609.5</v>
      </c>
      <c r="H66" s="18">
        <f t="shared" si="2"/>
        <v>914.25</v>
      </c>
    </row>
    <row r="67" spans="1:8" ht="13.5" thickBot="1">
      <c r="A67" s="98"/>
      <c r="B67" s="84" t="s">
        <v>46</v>
      </c>
      <c r="C67" s="86" t="s">
        <v>7</v>
      </c>
      <c r="D67" s="82" t="s">
        <v>148</v>
      </c>
      <c r="E67" s="83">
        <v>590</v>
      </c>
      <c r="F67" s="23">
        <f t="shared" si="0"/>
        <v>619.5</v>
      </c>
      <c r="G67" s="23">
        <f t="shared" si="1"/>
        <v>678.5</v>
      </c>
      <c r="H67" s="18">
        <f t="shared" si="2"/>
        <v>1017.75</v>
      </c>
    </row>
    <row r="68" spans="1:8" ht="13.5" thickBot="1">
      <c r="A68" s="98"/>
      <c r="B68" s="84" t="s">
        <v>149</v>
      </c>
      <c r="C68" s="86" t="s">
        <v>52</v>
      </c>
      <c r="D68" s="82" t="s">
        <v>150</v>
      </c>
      <c r="E68" s="83">
        <v>630</v>
      </c>
      <c r="F68" s="23">
        <f t="shared" si="0"/>
        <v>661.5</v>
      </c>
      <c r="G68" s="23">
        <f t="shared" si="1"/>
        <v>724.5</v>
      </c>
      <c r="H68" s="18">
        <f t="shared" si="2"/>
        <v>1086.75</v>
      </c>
    </row>
    <row r="69" spans="1:8" ht="13.5" thickBot="1">
      <c r="A69" s="98"/>
      <c r="B69" s="84" t="s">
        <v>48</v>
      </c>
      <c r="C69" s="86" t="s">
        <v>7</v>
      </c>
      <c r="D69" s="82" t="s">
        <v>151</v>
      </c>
      <c r="E69" s="83">
        <v>590</v>
      </c>
      <c r="F69" s="23">
        <f t="shared" si="0"/>
        <v>619.5</v>
      </c>
      <c r="G69" s="23">
        <f t="shared" si="1"/>
        <v>678.5</v>
      </c>
      <c r="H69" s="18">
        <f t="shared" si="2"/>
        <v>1017.75</v>
      </c>
    </row>
    <row r="70" spans="1:8" ht="13.5" thickBot="1">
      <c r="A70" s="96"/>
      <c r="B70" s="84" t="s">
        <v>152</v>
      </c>
      <c r="C70" s="86" t="s">
        <v>9</v>
      </c>
      <c r="D70" s="82" t="s">
        <v>153</v>
      </c>
      <c r="E70" s="83">
        <v>530</v>
      </c>
      <c r="F70" s="23">
        <f t="shared" si="0"/>
        <v>556.5</v>
      </c>
      <c r="G70" s="23">
        <f t="shared" si="1"/>
        <v>609.5</v>
      </c>
      <c r="H70" s="18">
        <f t="shared" si="2"/>
        <v>914.25</v>
      </c>
    </row>
    <row r="71" spans="1:8" ht="13.5" thickBot="1">
      <c r="A71" s="94"/>
      <c r="B71" s="73" t="s">
        <v>154</v>
      </c>
      <c r="C71" s="69" t="s">
        <v>4</v>
      </c>
      <c r="D71" s="87" t="s">
        <v>155</v>
      </c>
      <c r="E71" s="88">
        <v>530</v>
      </c>
      <c r="F71" s="59">
        <f t="shared" si="0"/>
        <v>556.5</v>
      </c>
      <c r="G71" s="59">
        <f t="shared" si="1"/>
        <v>609.5</v>
      </c>
      <c r="H71" s="18">
        <f t="shared" si="2"/>
        <v>914.25</v>
      </c>
    </row>
    <row r="72" spans="1:8" ht="13.5" thickBot="1">
      <c r="A72" s="89" t="s">
        <v>49</v>
      </c>
      <c r="B72" s="90" t="s">
        <v>156</v>
      </c>
      <c r="C72" s="91" t="s">
        <v>5</v>
      </c>
      <c r="D72" s="78" t="s">
        <v>157</v>
      </c>
      <c r="E72" s="79">
        <v>530</v>
      </c>
      <c r="F72" s="40">
        <f>E72*1.05</f>
        <v>556.5</v>
      </c>
      <c r="G72" s="40">
        <f>E72*1.15</f>
        <v>609.5</v>
      </c>
      <c r="H72" s="18">
        <f>G72*1.5</f>
        <v>914.25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16">
    <mergeCell ref="D5:H5"/>
    <mergeCell ref="A7:A12"/>
    <mergeCell ref="A16:A21"/>
    <mergeCell ref="A4:H4"/>
    <mergeCell ref="A22:A23"/>
    <mergeCell ref="A24:A34"/>
    <mergeCell ref="A35:A40"/>
    <mergeCell ref="A41:A43"/>
    <mergeCell ref="A44:A48"/>
    <mergeCell ref="A49:A50"/>
    <mergeCell ref="A51:A52"/>
    <mergeCell ref="A53:A54"/>
    <mergeCell ref="A56:A60"/>
    <mergeCell ref="A61:A64"/>
    <mergeCell ref="A65:A69"/>
    <mergeCell ref="A70:A7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vaserm</cp:lastModifiedBy>
  <cp:lastPrinted>2010-06-15T06:42:33Z</cp:lastPrinted>
  <dcterms:created xsi:type="dcterms:W3CDTF">2009-05-19T10:49:28Z</dcterms:created>
  <dcterms:modified xsi:type="dcterms:W3CDTF">2011-03-28T03:01:25Z</dcterms:modified>
  <cp:category/>
  <cp:version/>
  <cp:contentType/>
  <cp:contentStatus/>
</cp:coreProperties>
</file>